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featurePropertyBag/featurePropertyBag.xml" ContentType="application/vnd.ms-excel.featurepropertybag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4688a1d2bd4e7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Inventario" sheetId="1" r:id="Rd25a81b2d8f948fa"/>
    <x:sheet xmlns:r="http://schemas.openxmlformats.org/officeDocument/2006/relationships" name="Restricciones" sheetId="2" r:id="R3c6e9ef0b0db4cd2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0"/>
    <x:numFmt numFmtId="201" formatCode="$#,##0.00"/>
    <x:numFmt numFmtId="202" formatCode="$0.00"/>
    <x:numFmt numFmtId="203" formatCode="0.00"/>
  </x:numFmts>
  <x:fonts count="7">
    <x:font>
      <x:sz val="11"/>
      <x:name val="Carlito"/>
    </x:font>
    <x:font>
      <x:b/>
      <x:sz val="16"/>
      <x:color rgb="FF12304A"/>
      <x:name val="Arial"/>
    </x:font>
    <x:font>
      <x:i/>
      <x:sz val="10"/>
      <x:color rgb="FF52677A"/>
      <x:name val="Arial"/>
    </x:font>
    <x:font>
      <x:sz val="10"/>
      <x:color rgb="FF1F2937"/>
      <x:name val="Arial"/>
    </x:font>
    <x:font>
      <x:b/>
      <x:sz val="10"/>
      <x:color rgb="FFFFFFFF"/>
      <x:name val="Arial"/>
    </x:font>
    <x:font>
      <x:b/>
      <x:sz val="11"/>
      <x:color rgb="FFFFFFFF"/>
      <x:name val="Arial"/>
    </x:font>
    <x:font>
      <x:sz val="10"/>
      <x:color rgb="FF5B4300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12304A"/>
      </x:patternFill>
    </x:fill>
    <x:fill>
      <x:patternFill patternType="solid">
        <x:fgColor rgb="FF17659B"/>
      </x:patternFill>
    </x:fill>
    <x:fill>
      <x:patternFill patternType="solid">
        <x:fgColor rgb="FFFFF2CC"/>
      </x:patternFill>
    </x:fill>
  </x:fills>
  <x:borders count="1">
    <x:border/>
  </x:borders>
  <x:cellStyleXfs count="1">
    <x:xf numFmtId="0" fontId="0" fillId="0" borderId="0"/>
  </x:cellStyleXfs>
  <x:cellXfs count="20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3" fillId="2" borderId="0" xfId="0" applyNumberFormat="1" applyFont="1" applyFill="1" applyBorder="1"/>
    <x:xf numFmtId="0" fontId="4" fillId="2" borderId="0" xfId="0" applyNumberFormat="1" applyFont="1" applyFill="1" applyBorder="1"/>
    <x:xf numFmtId="0" fontId="4" fillId="2" borderId="0" xfId="0" applyNumberFormat="1" applyFont="1" applyFill="1" applyBorder="1" applyAlignment="1">
      <x:alignment wrapText="1"/>
    </x:xf>
    <x:xf numFmtId="0" fontId="4" fillId="2" borderId="0" xfId="0" applyNumberFormat="1" applyFont="1" applyFill="1" applyBorder="1" applyAlignment="1">
      <x:alignment horizontal="center" wrapText="1"/>
    </x:xf>
    <x:xf numFmtId="0" fontId="4" fillId="2" borderId="0" xfId="0" applyNumberFormat="1" applyFont="1" applyFill="1" applyBorder="1" applyAlignment="1">
      <x:alignment horizontal="center" vertical="center" wrapText="1"/>
    </x:xf>
    <x:xf numFmtId="200" fontId="3" fillId="0" borderId="0" xfId="0" applyNumberFormat="1" applyFont="1" applyFill="1" applyBorder="1"/>
    <x:xf numFmtId="201" fontId="3" fillId="0" borderId="0" xfId="0" applyNumberFormat="1" applyFont="1" applyFill="1" applyBorder="1"/>
    <x:xf numFmtId="202" fontId="3" fillId="0" borderId="0" xfId="0" applyNumberFormat="1" applyFont="1" applyFill="1" applyBorder="1"/>
    <x:xf numFmtId="0" fontId="0" fillId="0" borderId="0" xfId="0">
      <x:extLst>
        <x:ext uri="{C7286773-470A-42A8-94C5-96B5CB345126}">
          <xfpb:xfComplement xmlns:xfpb="http://schemas.microsoft.com/office/spreadsheetml/2022/featurepropertybag" i="0"/>
        </x:ext>
      </x:extLst>
    </x:xf>
    <x:xf numFmtId="0" fontId="3" fillId="0" borderId="0" xfId="0" applyNumberFormat="1" applyFont="1" applyFill="1" applyBorder="1">
      <x:extLst>
        <x:ext uri="{C7286773-470A-42A8-94C5-96B5CB345126}">
          <xfpb:xfComplement xmlns:xfpb="http://schemas.microsoft.com/office/spreadsheetml/2022/featurepropertybag" i="0"/>
        </x:ext>
      </x:extLst>
    </x:xf>
    <x:xf numFmtId="203" fontId="3" fillId="0" borderId="0" xfId="0" applyNumberFormat="1" applyFont="1" applyFill="1" applyBorder="1"/>
    <x:xf numFmtId="0" fontId="0" fillId="3" borderId="0" xfId="0" applyNumberFormat="1" applyFont="1" applyFill="1" applyBorder="1"/>
    <x:xf numFmtId="0" fontId="5" fillId="3" borderId="0" xfId="0" applyNumberFormat="1" applyFont="1" applyFill="1" applyBorder="1"/>
    <x:xf numFmtId="0" fontId="0" fillId="4" borderId="0" xfId="0" applyNumberFormat="1" applyFont="1" applyFill="1" applyBorder="1"/>
    <x:xf numFmtId="0" fontId="6" fillId="4" borderId="0" xfId="0" applyNumberFormat="1" applyFont="1" applyFill="1" applyBorder="1"/>
    <x:xf numFmtId="0" fontId="6" fillId="4" borderId="0" xfId="0" applyNumberFormat="1" applyFont="1" applyFill="1" applyBorder="1" applyAlignment="1">
      <x:alignment wrapText="1"/>
    </x:xf>
  </x:cellXfs>
  <x:cellStyles count="1">
    <x:cellStyle name="Normal" xfId="0"/>
  </x:cellStyles>
  <x:dxfs count="2">
    <x:dxf>
      <x:font>
        <x:b/>
        <x:color rgb="FFB42318"/>
      </x:font>
      <x:fill>
        <x:patternFill patternType="solid">
          <x:bgColor rgb="FFFCE8E6"/>
        </x:patternFill>
      </x:fill>
    </x:dxf>
    <x:dxf>
      <x:font>
        <x:b/>
        <x:color rgb="FF17659B"/>
      </x:font>
      <x:fill>
        <x:patternFill patternType="solid">
          <x:bgColor rgb="FFE8F1F7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115c8d3d8224380" /><Relationship Type="http://schemas.openxmlformats.org/officeDocument/2006/relationships/theme" Target="/xl/theme/theme1.xml" Id="R8d76d40ac5e04476" /><Relationship Type="http://schemas.microsoft.com/office/2022/11/relationships/FeaturePropertyBag" Target="/xl/featurePropertyBag/featurePropertyBag.xml" Id="Rfd259f3a6623479e" /><Relationship Type="http://schemas.openxmlformats.org/officeDocument/2006/relationships/sharedStrings" Target="/xl/sharedStrings.xml" Id="R7f4ba88911154569" /><Relationship Type="http://schemas.openxmlformats.org/officeDocument/2006/relationships/worksheet" Target="/xl/worksheets/sheet1.xml" Id="Rd25a81b2d8f948fa" /><Relationship Type="http://schemas.openxmlformats.org/officeDocument/2006/relationships/worksheet" Target="/xl/worksheets/sheet2.xml" Id="R3c6e9ef0b0db4cd2" /></Relationships>
</file>

<file path=xl/featurePropertyBag/featurePropertyBag.xml><?xml version="1.0" encoding="utf-8"?>
<xfpb:FeaturePropertyBags xmlns:xfpb="http://schemas.microsoft.com/office/spreadsheetml/2022/featurepropertybag">
  <xfpb:bag type="Checkbox"/>
  <xfpb:bag type="XFControls">
    <xfpb:bagId k="CellControl">0</xfpb:bagId>
  </xfpb:bag>
  <xfpb:bag type="XFComplement">
    <xfpb:bagId k="XFControls">1</xfpb:bagId>
  </xfpb:bag>
  <xfpb:bag type="XFComplements" extRef="XFComplementsMapperExtRef">
    <xfpb:a k="MappedFeaturePropertyBags">
      <xfpb:bagId>2</xfpb:bagId>
    </xfpb:a>
  </xfpb:bag>
</xfpb:FeaturePropertyBags>
</file>

<file path=xl/tables/table1.xml><?xml version="1.0" encoding="utf-8"?>
<x:table xmlns:x="http://schemas.openxmlformats.org/spreadsheetml/2006/main" id="1" name="InventarioDemanda" displayName="InventarioDemanda" ref="A5:N25" headerRowCount="1" totalsRowCount="0" totalsRowShown="0">
  <x:tableColumns count="14">
    <x:tableColumn id="1" name="Región"/>
    <x:tableColumn id="2" name="Sucursal"/>
    <x:tableColumn id="3" name="SKU"/>
    <x:tableColumn id="4" name="Producto"/>
    <x:tableColumn id="5" name="Stock actual"/>
    <x:tableColumn id="6" name="Demanda próxima"/>
    <x:tableColumn id="7" name="Ventas perdidas recientes"/>
    <x:tableColumn id="8" name="Stock mínimo"/>
    <x:tableColumn id="9" name="Margen unitario USD"/>
    <x:tableColumn id="10" name="Capacidad recepción"/>
    <x:tableColumn id="11" name="Costo traslado/u."/>
    <x:tableColumn id="12" name="Exceso transferible"/>
    <x:tableColumn id="13" name="Déficit vs. demanda"/>
    <x:tableColumn id="14" name="Riesgo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RutasPermitidas" displayName="RutasPermitidas" ref="A5:G14" headerRowCount="1" totalsRowCount="0" totalsRowShown="0">
  <x:tableColumns count="7">
    <x:tableColumn id="1" name="Origen"/>
    <x:tableColumn id="2" name="Destino"/>
    <x:tableColumn id="3" name="Capacidad máxima"/>
    <x:tableColumn id="4" name="Costo/u. USD"/>
    <x:tableColumn id="5" name="Mismo SKU obligatorio"/>
    <x:tableColumn id="6" name="Frecuencia"/>
    <x:tableColumn id="7" name="Observación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8c680d0dcc3943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1fa63dd88ae34243" /></Relationships>
</file>

<file path=xl/worksheets/sheet1.xml><?xml version="1.0" encoding="utf-8"?>
<x:worksheet xmlns:x="http://schemas.openxmlformats.org/spreadsheetml/2006/main">
  <x:sheetPr>
    <x:tabColor rgb="FF12304A"/>
  </x:sheetPr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10.329999923706055" hidden="0" customWidth="1"/>
    <x:col min="2" max="2" width="9.4399995803833" hidden="0" customWidth="1"/>
    <x:col min="3" max="3" width="8.329999923706055" hidden="0" customWidth="1"/>
    <x:col min="4" max="4" width="20" hidden="0" customWidth="1"/>
    <x:col min="5" max="5" width="11.4399995803833" hidden="0" customWidth="1"/>
    <x:col min="6" max="6" width="15.5600004196167" hidden="0" customWidth="1"/>
    <x:col min="7" max="7" width="21.110000610351562" hidden="0" customWidth="1"/>
    <x:col min="8" max="8" width="12.4399995803833" hidden="0" customWidth="1"/>
    <x:col min="9" max="9" width="17.329999923706055" hidden="0" customWidth="1"/>
    <x:col min="10" max="10" width="17.670000076293945" hidden="0" customWidth="1"/>
    <x:col min="11" max="11" width="14.779999732971191" hidden="0" customWidth="1"/>
    <x:col min="12" max="12" width="16.329999923706055" hidden="0" customWidth="1"/>
    <x:col min="13" max="13" width="16.670000076293945" hidden="0" customWidth="1"/>
    <x:col min="14" max="14" width="7.670000076293945" hidden="0" customWidth="1"/>
  </x:cols>
  <x:sheetData>
    <x:row r="2">
      <x:c r="A2" s="1" t="str">
        <x:v>Casa de las Baterías · Inventario y demanda para reasignación</x:v>
      </x:c>
      <x:c r="B2" s="1"/>
      <x:c r="C2" s="1"/>
      <x:c r="D2" s="1"/>
      <x:c r="E2" s="1"/>
      <x:c r="F2" s="1"/>
      <x:c r="G2" s="1"/>
      <x:c r="H2" s="1"/>
      <x:c r="I2" s="1"/>
      <x:c r="J2" s="1"/>
      <x:c r="K2" s="1"/>
      <x:c r="L2" s="1"/>
      <x:c r="M2" s="1"/>
      <x:c r="N2" s="1"/>
    </x:row>
    <x:row r="3">
      <x:c r="A3" s="2" t="str">
        <x:v>Datos ficticios · corte 30 de junio de 2026 · no contiene una solución predeterminada</x:v>
      </x:c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</x:row>
    <x:row r="5" ht="34" customHeight="1">
      <x:c r="A5" s="8" t="str">
        <x:v>Región</x:v>
      </x:c>
      <x:c r="B5" s="8" t="str">
        <x:v>Sucursal</x:v>
      </x:c>
      <x:c r="C5" s="8" t="str">
        <x:v>SKU</x:v>
      </x:c>
      <x:c r="D5" s="8" t="str">
        <x:v>Producto</x:v>
      </x:c>
      <x:c r="E5" s="8" t="str">
        <x:v>Stock actual</x:v>
      </x:c>
      <x:c r="F5" s="8" t="str">
        <x:v>Demanda próxima</x:v>
      </x:c>
      <x:c r="G5" s="8" t="str">
        <x:v>Ventas perdidas recientes</x:v>
      </x:c>
      <x:c r="H5" s="8" t="str">
        <x:v>Stock mínimo</x:v>
      </x:c>
      <x:c r="I5" s="8" t="str">
        <x:v>Margen unitario USD</x:v>
      </x:c>
      <x:c r="J5" s="8" t="str">
        <x:v>Capacidad recepción</x:v>
      </x:c>
      <x:c r="K5" s="8" t="str">
        <x:v>Costo traslado/u.</x:v>
      </x:c>
      <x:c r="L5" s="8" t="str">
        <x:v>Exceso transferible</x:v>
      </x:c>
      <x:c r="M5" s="8" t="str">
        <x:v>Déficit vs. demanda</x:v>
      </x:c>
      <x:c r="N5" s="8" t="str">
        <x:v>Riesgo</x:v>
      </x:c>
    </x:row>
    <x:row r="6">
      <x:c r="A6" s="3" t="str">
        <x:v>Panamá</x:v>
      </x:c>
      <x:c r="B6" s="3" t="str">
        <x:v>Vía España</x:v>
      </x:c>
      <x:c r="C6" s="3" t="str">
        <x:v>BAT-24F</x:v>
      </x:c>
      <x:c r="D6" s="3" t="str">
        <x:v>Batería Auto 24F</x:v>
      </x:c>
      <x:c r="E6" s="9" t="n">
        <x:v>46</x:v>
      </x:c>
      <x:c r="F6" s="9" t="n">
        <x:v>22</x:v>
      </x:c>
      <x:c r="G6" s="9" t="n">
        <x:v>6</x:v>
      </x:c>
      <x:c r="H6" s="9" t="n">
        <x:v>18</x:v>
      </x:c>
      <x:c r="I6" s="10" t="n">
        <x:v>64</x:v>
      </x:c>
      <x:c r="J6" s="9" t="n">
        <x:v>32</x:v>
      </x:c>
      <x:c r="K6" s="11" t="n">
        <x:v>4.5</x:v>
      </x:c>
      <x:c r="L6" s="9" t="n">
        <x:f>MAX(0,E6-H6)</x:f>
        <x:v>28</x:v>
      </x:c>
      <x:c r="M6" s="9" t="n">
        <x:f>MAX(0,F6-E6)</x:f>
        <x:v>0</x:v>
      </x:c>
      <x:c r="N6" s="3" t="str">
        <x:f>IF(M6&gt;0,"QUIEBRE",IF(L6&gt;0,"EXCESO","EQUILIBRADO"))</x:f>
        <x:v>EXCESO</x:v>
      </x:c>
    </x:row>
    <x:row r="7">
      <x:c r="A7" s="3" t="str">
        <x:v>Panamá</x:v>
      </x:c>
      <x:c r="B7" s="3" t="str">
        <x:v>Vía España</x:v>
      </x:c>
      <x:c r="C7" s="3" t="str">
        <x:v>BAT-35</x:v>
      </x:c>
      <x:c r="D7" s="3" t="str">
        <x:v>Batería Auto 35</x:v>
      </x:c>
      <x:c r="E7" s="9" t="n">
        <x:v>18</x:v>
      </x:c>
      <x:c r="F7" s="9" t="n">
        <x:v>29</x:v>
      </x:c>
      <x:c r="G7" s="9" t="n">
        <x:v>8</x:v>
      </x:c>
      <x:c r="H7" s="9" t="n">
        <x:v>12</x:v>
      </x:c>
      <x:c r="I7" s="10" t="n">
        <x:v>58</x:v>
      </x:c>
      <x:c r="J7" s="9" t="n">
        <x:v>30</x:v>
      </x:c>
      <x:c r="K7" s="11" t="n">
        <x:v>4.5</x:v>
      </x:c>
      <x:c r="L7" s="9" t="n">
        <x:f>MAX(0,E7-H7)</x:f>
        <x:v>6</x:v>
      </x:c>
      <x:c r="M7" s="9" t="n">
        <x:f>MAX(0,F7-E7)</x:f>
        <x:v>11</x:v>
      </x:c>
      <x:c r="N7" s="3" t="str">
        <x:f>IF(M7&gt;0,"QUIEBRE",IF(L7&gt;0,"EXCESO","EQUILIBRADO"))</x:f>
        <x:v>QUIEBRE</x:v>
      </x:c>
    </x:row>
    <x:row r="8">
      <x:c r="A8" s="3" t="str">
        <x:v>Panamá</x:v>
      </x:c>
      <x:c r="B8" s="3" t="str">
        <x:v>Vía España</x:v>
      </x:c>
      <x:c r="C8" s="3" t="str">
        <x:v>BAT-MOTO</x:v>
      </x:c>
      <x:c r="D8" s="3" t="str">
        <x:v>Batería Moto</x:v>
      </x:c>
      <x:c r="E8" s="9" t="n">
        <x:v>34</x:v>
      </x:c>
      <x:c r="F8" s="9" t="n">
        <x:v>20</x:v>
      </x:c>
      <x:c r="G8" s="9" t="n">
        <x:v>5</x:v>
      </x:c>
      <x:c r="H8" s="9" t="n">
        <x:v>10</x:v>
      </x:c>
      <x:c r="I8" s="10" t="n">
        <x:v>31</x:v>
      </x:c>
      <x:c r="J8" s="9" t="n">
        <x:v>18</x:v>
      </x:c>
      <x:c r="K8" s="11" t="n">
        <x:v>3</x:v>
      </x:c>
      <x:c r="L8" s="9" t="n">
        <x:f>MAX(0,E8-H8)</x:f>
        <x:v>24</x:v>
      </x:c>
      <x:c r="M8" s="9" t="n">
        <x:f>MAX(0,F8-E8)</x:f>
        <x:v>0</x:v>
      </x:c>
      <x:c r="N8" s="3" t="str">
        <x:f>IF(M8&gt;0,"QUIEBRE",IF(L8&gt;0,"EXCESO","EQUILIBRADO"))</x:f>
        <x:v>EXCESO</x:v>
      </x:c>
    </x:row>
    <x:row r="9">
      <x:c r="A9" s="3" t="str">
        <x:v>Panamá</x:v>
      </x:c>
      <x:c r="B9" s="3" t="str">
        <x:v>Vía España</x:v>
      </x:c>
      <x:c r="C9" s="3" t="str">
        <x:v>ACC-INV</x:v>
      </x:c>
      <x:c r="D9" s="3" t="str">
        <x:v>Inversor</x:v>
      </x:c>
      <x:c r="E9" s="9" t="n">
        <x:v>8</x:v>
      </x:c>
      <x:c r="F9" s="9" t="n">
        <x:v>13</x:v>
      </x:c>
      <x:c r="G9" s="9" t="n">
        <x:v>2</x:v>
      </x:c>
      <x:c r="H9" s="9" t="n">
        <x:v>4</x:v>
      </x:c>
      <x:c r="I9" s="10" t="n">
        <x:v>86</x:v>
      </x:c>
      <x:c r="J9" s="9" t="n">
        <x:v>22</x:v>
      </x:c>
      <x:c r="K9" s="11" t="n">
        <x:v>6</x:v>
      </x:c>
      <x:c r="L9" s="9" t="n">
        <x:f>MAX(0,E9-H9)</x:f>
        <x:v>4</x:v>
      </x:c>
      <x:c r="M9" s="9" t="n">
        <x:f>MAX(0,F9-E9)</x:f>
        <x:v>5</x:v>
      </x:c>
      <x:c r="N9" s="3" t="str">
        <x:f>IF(M9&gt;0,"QUIEBRE",IF(L9&gt;0,"EXCESO","EQUILIBRADO"))</x:f>
        <x:v>QUIEBRE</x:v>
      </x:c>
    </x:row>
    <x:row r="10">
      <x:c r="A10" s="3" t="str">
        <x:v>Panamá</x:v>
      </x:c>
      <x:c r="B10" s="3" t="str">
        <x:v>Tocumen</x:v>
      </x:c>
      <x:c r="C10" s="3" t="str">
        <x:v>BAT-24F</x:v>
      </x:c>
      <x:c r="D10" s="3" t="str">
        <x:v>Batería Auto 24F</x:v>
      </x:c>
      <x:c r="E10" s="9" t="n">
        <x:v>12</x:v>
      </x:c>
      <x:c r="F10" s="9" t="n">
        <x:v>31</x:v>
      </x:c>
      <x:c r="G10" s="9" t="n">
        <x:v>9</x:v>
      </x:c>
      <x:c r="H10" s="9" t="n">
        <x:v>10</x:v>
      </x:c>
      <x:c r="I10" s="10" t="n">
        <x:v>64</x:v>
      </x:c>
      <x:c r="J10" s="9" t="n">
        <x:v>26</x:v>
      </x:c>
      <x:c r="K10" s="11" t="n">
        <x:v>4</x:v>
      </x:c>
      <x:c r="L10" s="9" t="n">
        <x:f>MAX(0,E10-H10)</x:f>
        <x:v>2</x:v>
      </x:c>
      <x:c r="M10" s="9" t="n">
        <x:f>MAX(0,F10-E10)</x:f>
        <x:v>19</x:v>
      </x:c>
      <x:c r="N10" s="3" t="str">
        <x:f>IF(M10&gt;0,"QUIEBRE",IF(L10&gt;0,"EXCESO","EQUILIBRADO"))</x:f>
        <x:v>QUIEBRE</x:v>
      </x:c>
    </x:row>
    <x:row r="11">
      <x:c r="A11" s="3" t="str">
        <x:v>Panamá</x:v>
      </x:c>
      <x:c r="B11" s="3" t="str">
        <x:v>Tocumen</x:v>
      </x:c>
      <x:c r="C11" s="3" t="str">
        <x:v>BAT-35</x:v>
      </x:c>
      <x:c r="D11" s="3" t="str">
        <x:v>Batería Auto 35</x:v>
      </x:c>
      <x:c r="E11" s="9" t="n">
        <x:v>40</x:v>
      </x:c>
      <x:c r="F11" s="9" t="n">
        <x:v>21</x:v>
      </x:c>
      <x:c r="G11" s="9" t="n">
        <x:v>5</x:v>
      </x:c>
      <x:c r="H11" s="9" t="n">
        <x:v>16</x:v>
      </x:c>
      <x:c r="I11" s="10" t="n">
        <x:v>58</x:v>
      </x:c>
      <x:c r="J11" s="9" t="n">
        <x:v>28</x:v>
      </x:c>
      <x:c r="K11" s="11" t="n">
        <x:v>4</x:v>
      </x:c>
      <x:c r="L11" s="9" t="n">
        <x:f>MAX(0,E11-H11)</x:f>
        <x:v>24</x:v>
      </x:c>
      <x:c r="M11" s="9" t="n">
        <x:f>MAX(0,F11-E11)</x:f>
        <x:v>0</x:v>
      </x:c>
      <x:c r="N11" s="3" t="str">
        <x:f>IF(M11&gt;0,"QUIEBRE",IF(L11&gt;0,"EXCESO","EQUILIBRADO"))</x:f>
        <x:v>EXCESO</x:v>
      </x:c>
    </x:row>
    <x:row r="12">
      <x:c r="A12" s="3" t="str">
        <x:v>Panamá</x:v>
      </x:c>
      <x:c r="B12" s="3" t="str">
        <x:v>Tocumen</x:v>
      </x:c>
      <x:c r="C12" s="3" t="str">
        <x:v>BAT-MOTO</x:v>
      </x:c>
      <x:c r="D12" s="3" t="str">
        <x:v>Batería Moto</x:v>
      </x:c>
      <x:c r="E12" s="9" t="n">
        <x:v>11</x:v>
      </x:c>
      <x:c r="F12" s="9" t="n">
        <x:v>25</x:v>
      </x:c>
      <x:c r="G12" s="9" t="n">
        <x:v>7</x:v>
      </x:c>
      <x:c r="H12" s="9" t="n">
        <x:v>8</x:v>
      </x:c>
      <x:c r="I12" s="10" t="n">
        <x:v>31</x:v>
      </x:c>
      <x:c r="J12" s="9" t="n">
        <x:v>20</x:v>
      </x:c>
      <x:c r="K12" s="11" t="n">
        <x:v>3</x:v>
      </x:c>
      <x:c r="L12" s="9" t="n">
        <x:f>MAX(0,E12-H12)</x:f>
        <x:v>3</x:v>
      </x:c>
      <x:c r="M12" s="9" t="n">
        <x:f>MAX(0,F12-E12)</x:f>
        <x:v>14</x:v>
      </x:c>
      <x:c r="N12" s="3" t="str">
        <x:f>IF(M12&gt;0,"QUIEBRE",IF(L12&gt;0,"EXCESO","EQUILIBRADO"))</x:f>
        <x:v>QUIEBRE</x:v>
      </x:c>
    </x:row>
    <x:row r="13">
      <x:c r="A13" s="3" t="str">
        <x:v>Panamá</x:v>
      </x:c>
      <x:c r="B13" s="3" t="str">
        <x:v>Tocumen</x:v>
      </x:c>
      <x:c r="C13" s="3" t="str">
        <x:v>ACC-INV</x:v>
      </x:c>
      <x:c r="D13" s="3" t="str">
        <x:v>Inversor</x:v>
      </x:c>
      <x:c r="E13" s="9" t="n">
        <x:v>17</x:v>
      </x:c>
      <x:c r="F13" s="9" t="n">
        <x:v>9</x:v>
      </x:c>
      <x:c r="G13" s="9" t="n">
        <x:v>1</x:v>
      </x:c>
      <x:c r="H13" s="9" t="n">
        <x:v>6</x:v>
      </x:c>
      <x:c r="I13" s="10" t="n">
        <x:v>86</x:v>
      </x:c>
      <x:c r="J13" s="9" t="n">
        <x:v>16</x:v>
      </x:c>
      <x:c r="K13" s="11" t="n">
        <x:v>5.5</x:v>
      </x:c>
      <x:c r="L13" s="9" t="n">
        <x:f>MAX(0,E13-H13)</x:f>
        <x:v>11</x:v>
      </x:c>
      <x:c r="M13" s="9" t="n">
        <x:f>MAX(0,F13-E13)</x:f>
        <x:v>0</x:v>
      </x:c>
      <x:c r="N13" s="3" t="str">
        <x:f>IF(M13&gt;0,"QUIEBRE",IF(L13&gt;0,"EXCESO","EQUILIBRADO"))</x:f>
        <x:v>EXCESO</x:v>
      </x:c>
    </x:row>
    <x:row r="14">
      <x:c r="A14" s="3" t="str">
        <x:v>Panamá Oeste</x:v>
      </x:c>
      <x:c r="B14" s="3" t="str">
        <x:v>La Chorrera</x:v>
      </x:c>
      <x:c r="C14" s="3" t="str">
        <x:v>BAT-24F</x:v>
      </x:c>
      <x:c r="D14" s="3" t="str">
        <x:v>Batería Auto 24F</x:v>
      </x:c>
      <x:c r="E14" s="9" t="n">
        <x:v>9</x:v>
      </x:c>
      <x:c r="F14" s="9" t="n">
        <x:v>27</x:v>
      </x:c>
      <x:c r="G14" s="9" t="n">
        <x:v>8</x:v>
      </x:c>
      <x:c r="H14" s="9" t="n">
        <x:v>8</x:v>
      </x:c>
      <x:c r="I14" s="10" t="n">
        <x:v>64</x:v>
      </x:c>
      <x:c r="J14" s="9" t="n">
        <x:v>20</x:v>
      </x:c>
      <x:c r="K14" s="11" t="n">
        <x:v>5</x:v>
      </x:c>
      <x:c r="L14" s="9" t="n">
        <x:f>MAX(0,E14-H14)</x:f>
        <x:v>1</x:v>
      </x:c>
      <x:c r="M14" s="9" t="n">
        <x:f>MAX(0,F14-E14)</x:f>
        <x:v>18</x:v>
      </x:c>
      <x:c r="N14" s="3" t="str">
        <x:f>IF(M14&gt;0,"QUIEBRE",IF(L14&gt;0,"EXCESO","EQUILIBRADO"))</x:f>
        <x:v>QUIEBRE</x:v>
      </x:c>
    </x:row>
    <x:row r="15">
      <x:c r="A15" s="3" t="str">
        <x:v>Panamá Oeste</x:v>
      </x:c>
      <x:c r="B15" s="3" t="str">
        <x:v>La Chorrera</x:v>
      </x:c>
      <x:c r="C15" s="3" t="str">
        <x:v>BAT-35</x:v>
      </x:c>
      <x:c r="D15" s="3" t="str">
        <x:v>Batería Auto 35</x:v>
      </x:c>
      <x:c r="E15" s="9" t="n">
        <x:v>15</x:v>
      </x:c>
      <x:c r="F15" s="9" t="n">
        <x:v>24</x:v>
      </x:c>
      <x:c r="G15" s="9" t="n">
        <x:v>6</x:v>
      </x:c>
      <x:c r="H15" s="9" t="n">
        <x:v>10</x:v>
      </x:c>
      <x:c r="I15" s="10" t="n">
        <x:v>58</x:v>
      </x:c>
      <x:c r="J15" s="9" t="n">
        <x:v>18</x:v>
      </x:c>
      <x:c r="K15" s="11" t="n">
        <x:v>5</x:v>
      </x:c>
      <x:c r="L15" s="9" t="n">
        <x:f>MAX(0,E15-H15)</x:f>
        <x:v>5</x:v>
      </x:c>
      <x:c r="M15" s="9" t="n">
        <x:f>MAX(0,F15-E15)</x:f>
        <x:v>9</x:v>
      </x:c>
      <x:c r="N15" s="3" t="str">
        <x:f>IF(M15&gt;0,"QUIEBRE",IF(L15&gt;0,"EXCESO","EQUILIBRADO"))</x:f>
        <x:v>QUIEBRE</x:v>
      </x:c>
    </x:row>
    <x:row r="16">
      <x:c r="A16" s="3" t="str">
        <x:v>Panamá Oeste</x:v>
      </x:c>
      <x:c r="B16" s="3" t="str">
        <x:v>La Chorrera</x:v>
      </x:c>
      <x:c r="C16" s="3" t="str">
        <x:v>BAT-MOTO</x:v>
      </x:c>
      <x:c r="D16" s="3" t="str">
        <x:v>Batería Moto</x:v>
      </x:c>
      <x:c r="E16" s="9" t="n">
        <x:v>29</x:v>
      </x:c>
      <x:c r="F16" s="9" t="n">
        <x:v>13</x:v>
      </x:c>
      <x:c r="G16" s="9" t="n">
        <x:v>3</x:v>
      </x:c>
      <x:c r="H16" s="9" t="n">
        <x:v>12</x:v>
      </x:c>
      <x:c r="I16" s="10" t="n">
        <x:v>31</x:v>
      </x:c>
      <x:c r="J16" s="9" t="n">
        <x:v>15</x:v>
      </x:c>
      <x:c r="K16" s="11" t="n">
        <x:v>3.5</x:v>
      </x:c>
      <x:c r="L16" s="9" t="n">
        <x:f>MAX(0,E16-H16)</x:f>
        <x:v>17</x:v>
      </x:c>
      <x:c r="M16" s="9" t="n">
        <x:f>MAX(0,F16-E16)</x:f>
        <x:v>0</x:v>
      </x:c>
      <x:c r="N16" s="3" t="str">
        <x:f>IF(M16&gt;0,"QUIEBRE",IF(L16&gt;0,"EXCESO","EQUILIBRADO"))</x:f>
        <x:v>EXCESO</x:v>
      </x:c>
    </x:row>
    <x:row r="17">
      <x:c r="A17" s="3" t="str">
        <x:v>Panamá Oeste</x:v>
      </x:c>
      <x:c r="B17" s="3" t="str">
        <x:v>La Chorrera</x:v>
      </x:c>
      <x:c r="C17" s="3" t="str">
        <x:v>ACC-INV</x:v>
      </x:c>
      <x:c r="D17" s="3" t="str">
        <x:v>Inversor</x:v>
      </x:c>
      <x:c r="E17" s="9" t="n">
        <x:v>5</x:v>
      </x:c>
      <x:c r="F17" s="9" t="n">
        <x:v>12</x:v>
      </x:c>
      <x:c r="G17" s="9" t="n">
        <x:v>2</x:v>
      </x:c>
      <x:c r="H17" s="9" t="n">
        <x:v>3</x:v>
      </x:c>
      <x:c r="I17" s="10" t="n">
        <x:v>86</x:v>
      </x:c>
      <x:c r="J17" s="9" t="n">
        <x:v>12</x:v>
      </x:c>
      <x:c r="K17" s="11" t="n">
        <x:v>6.5</x:v>
      </x:c>
      <x:c r="L17" s="9" t="n">
        <x:f>MAX(0,E17-H17)</x:f>
        <x:v>2</x:v>
      </x:c>
      <x:c r="M17" s="9" t="n">
        <x:f>MAX(0,F17-E17)</x:f>
        <x:v>7</x:v>
      </x:c>
      <x:c r="N17" s="3" t="str">
        <x:f>IF(M17&gt;0,"QUIEBRE",IF(L17&gt;0,"EXCESO","EQUILIBRADO"))</x:f>
        <x:v>QUIEBRE</x:v>
      </x:c>
    </x:row>
    <x:row r="18">
      <x:c r="A18" s="3" t="str">
        <x:v>Panamá</x:v>
      </x:c>
      <x:c r="B18" s="3" t="str">
        <x:v>San Miguelito</x:v>
      </x:c>
      <x:c r="C18" s="3" t="str">
        <x:v>BAT-24F</x:v>
      </x:c>
      <x:c r="D18" s="3" t="str">
        <x:v>Batería Auto 24F</x:v>
      </x:c>
      <x:c r="E18" s="9" t="n">
        <x:v>38</x:v>
      </x:c>
      <x:c r="F18" s="9" t="n">
        <x:v>19</x:v>
      </x:c>
      <x:c r="G18" s="9" t="n">
        <x:v>4</x:v>
      </x:c>
      <x:c r="H18" s="9" t="n">
        <x:v>15</x:v>
      </x:c>
      <x:c r="I18" s="10" t="n">
        <x:v>64</x:v>
      </x:c>
      <x:c r="J18" s="9" t="n">
        <x:v>24</x:v>
      </x:c>
      <x:c r="K18" s="11" t="n">
        <x:v>4</x:v>
      </x:c>
      <x:c r="L18" s="9" t="n">
        <x:f>MAX(0,E18-H18)</x:f>
        <x:v>23</x:v>
      </x:c>
      <x:c r="M18" s="9" t="n">
        <x:f>MAX(0,F18-E18)</x:f>
        <x:v>0</x:v>
      </x:c>
      <x:c r="N18" s="3" t="str">
        <x:f>IF(M18&gt;0,"QUIEBRE",IF(L18&gt;0,"EXCESO","EQUILIBRADO"))</x:f>
        <x:v>EXCESO</x:v>
      </x:c>
    </x:row>
    <x:row r="19">
      <x:c r="A19" s="3" t="str">
        <x:v>Panamá</x:v>
      </x:c>
      <x:c r="B19" s="3" t="str">
        <x:v>San Miguelito</x:v>
      </x:c>
      <x:c r="C19" s="3" t="str">
        <x:v>BAT-35</x:v>
      </x:c>
      <x:c r="D19" s="3" t="str">
        <x:v>Batería Auto 35</x:v>
      </x:c>
      <x:c r="E19" s="9" t="n">
        <x:v>10</x:v>
      </x:c>
      <x:c r="F19" s="9" t="n">
        <x:v>28</x:v>
      </x:c>
      <x:c r="G19" s="9" t="n">
        <x:v>8</x:v>
      </x:c>
      <x:c r="H19" s="9" t="n">
        <x:v>9</x:v>
      </x:c>
      <x:c r="I19" s="10" t="n">
        <x:v>58</x:v>
      </x:c>
      <x:c r="J19" s="9" t="n">
        <x:v>22</x:v>
      </x:c>
      <x:c r="K19" s="11" t="n">
        <x:v>4</x:v>
      </x:c>
      <x:c r="L19" s="9" t="n">
        <x:f>MAX(0,E19-H19)</x:f>
        <x:v>1</x:v>
      </x:c>
      <x:c r="M19" s="9" t="n">
        <x:f>MAX(0,F19-E19)</x:f>
        <x:v>18</x:v>
      </x:c>
      <x:c r="N19" s="3" t="str">
        <x:f>IF(M19&gt;0,"QUIEBRE",IF(L19&gt;0,"EXCESO","EQUILIBRADO"))</x:f>
        <x:v>QUIEBRE</x:v>
      </x:c>
    </x:row>
    <x:row r="20">
      <x:c r="A20" s="3" t="str">
        <x:v>Panamá</x:v>
      </x:c>
      <x:c r="B20" s="3" t="str">
        <x:v>San Miguelito</x:v>
      </x:c>
      <x:c r="C20" s="3" t="str">
        <x:v>BAT-MOTO</x:v>
      </x:c>
      <x:c r="D20" s="3" t="str">
        <x:v>Batería Moto</x:v>
      </x:c>
      <x:c r="E20" s="9" t="n">
        <x:v>8</x:v>
      </x:c>
      <x:c r="F20" s="9" t="n">
        <x:v>24</x:v>
      </x:c>
      <x:c r="G20" s="9" t="n">
        <x:v>6</x:v>
      </x:c>
      <x:c r="H20" s="9" t="n">
        <x:v>7</x:v>
      </x:c>
      <x:c r="I20" s="10" t="n">
        <x:v>31</x:v>
      </x:c>
      <x:c r="J20" s="9" t="n">
        <x:v>16</x:v>
      </x:c>
      <x:c r="K20" s="11" t="n">
        <x:v>3</x:v>
      </x:c>
      <x:c r="L20" s="9" t="n">
        <x:f>MAX(0,E20-H20)</x:f>
        <x:v>1</x:v>
      </x:c>
      <x:c r="M20" s="9" t="n">
        <x:f>MAX(0,F20-E20)</x:f>
        <x:v>16</x:v>
      </x:c>
      <x:c r="N20" s="3" t="str">
        <x:f>IF(M20&gt;0,"QUIEBRE",IF(L20&gt;0,"EXCESO","EQUILIBRADO"))</x:f>
        <x:v>QUIEBRE</x:v>
      </x:c>
    </x:row>
    <x:row r="21">
      <x:c r="A21" s="3" t="str">
        <x:v>Panamá</x:v>
      </x:c>
      <x:c r="B21" s="3" t="str">
        <x:v>San Miguelito</x:v>
      </x:c>
      <x:c r="C21" s="3" t="str">
        <x:v>ACC-INV</x:v>
      </x:c>
      <x:c r="D21" s="3" t="str">
        <x:v>Inversor</x:v>
      </x:c>
      <x:c r="E21" s="9" t="n">
        <x:v>19</x:v>
      </x:c>
      <x:c r="F21" s="9" t="n">
        <x:v>8</x:v>
      </x:c>
      <x:c r="G21" s="9" t="n">
        <x:v>1</x:v>
      </x:c>
      <x:c r="H21" s="9" t="n">
        <x:v>7</x:v>
      </x:c>
      <x:c r="I21" s="10" t="n">
        <x:v>86</x:v>
      </x:c>
      <x:c r="J21" s="9" t="n">
        <x:v>12</x:v>
      </x:c>
      <x:c r="K21" s="11" t="n">
        <x:v>5.5</x:v>
      </x:c>
      <x:c r="L21" s="9" t="n">
        <x:f>MAX(0,E21-H21)</x:f>
        <x:v>12</x:v>
      </x:c>
      <x:c r="M21" s="9" t="n">
        <x:f>MAX(0,F21-E21)</x:f>
        <x:v>0</x:v>
      </x:c>
      <x:c r="N21" s="3" t="str">
        <x:f>IF(M21&gt;0,"QUIEBRE",IF(L21&gt;0,"EXCESO","EQUILIBRADO"))</x:f>
        <x:v>EXCESO</x:v>
      </x:c>
    </x:row>
    <x:row r="22">
      <x:c r="A22" s="3" t="str">
        <x:v>Colón</x:v>
      </x:c>
      <x:c r="B22" s="3" t="str">
        <x:v>Colón</x:v>
      </x:c>
      <x:c r="C22" s="3" t="str">
        <x:v>BAT-24F</x:v>
      </x:c>
      <x:c r="D22" s="3" t="str">
        <x:v>Batería Auto 24F</x:v>
      </x:c>
      <x:c r="E22" s="9" t="n">
        <x:v>14</x:v>
      </x:c>
      <x:c r="F22" s="9" t="n">
        <x:v>18</x:v>
      </x:c>
      <x:c r="G22" s="9" t="n">
        <x:v>4</x:v>
      </x:c>
      <x:c r="H22" s="9" t="n">
        <x:v>9</x:v>
      </x:c>
      <x:c r="I22" s="10" t="n">
        <x:v>64</x:v>
      </x:c>
      <x:c r="J22" s="9" t="n">
        <x:v>14</x:v>
      </x:c>
      <x:c r="K22" s="11" t="n">
        <x:v>7</x:v>
      </x:c>
      <x:c r="L22" s="9" t="n">
        <x:f>MAX(0,E22-H22)</x:f>
        <x:v>5</x:v>
      </x:c>
      <x:c r="M22" s="9" t="n">
        <x:f>MAX(0,F22-E22)</x:f>
        <x:v>4</x:v>
      </x:c>
      <x:c r="N22" s="3" t="str">
        <x:f>IF(M22&gt;0,"QUIEBRE",IF(L22&gt;0,"EXCESO","EQUILIBRADO"))</x:f>
        <x:v>QUIEBRE</x:v>
      </x:c>
    </x:row>
    <x:row r="23">
      <x:c r="A23" s="3" t="str">
        <x:v>Colón</x:v>
      </x:c>
      <x:c r="B23" s="3" t="str">
        <x:v>Colón</x:v>
      </x:c>
      <x:c r="C23" s="3" t="str">
        <x:v>BAT-35</x:v>
      </x:c>
      <x:c r="D23" s="3" t="str">
        <x:v>Batería Auto 35</x:v>
      </x:c>
      <x:c r="E23" s="9" t="n">
        <x:v>31</x:v>
      </x:c>
      <x:c r="F23" s="9" t="n">
        <x:v>12</x:v>
      </x:c>
      <x:c r="G23" s="9" t="n">
        <x:v>2</x:v>
      </x:c>
      <x:c r="H23" s="9" t="n">
        <x:v>14</x:v>
      </x:c>
      <x:c r="I23" s="10" t="n">
        <x:v>58</x:v>
      </x:c>
      <x:c r="J23" s="9" t="n">
        <x:v>14</x:v>
      </x:c>
      <x:c r="K23" s="11" t="n">
        <x:v>7</x:v>
      </x:c>
      <x:c r="L23" s="9" t="n">
        <x:f>MAX(0,E23-H23)</x:f>
        <x:v>17</x:v>
      </x:c>
      <x:c r="M23" s="9" t="n">
        <x:f>MAX(0,F23-E23)</x:f>
        <x:v>0</x:v>
      </x:c>
      <x:c r="N23" s="3" t="str">
        <x:f>IF(M23&gt;0,"QUIEBRE",IF(L23&gt;0,"EXCESO","EQUILIBRADO"))</x:f>
        <x:v>EXCESO</x:v>
      </x:c>
    </x:row>
    <x:row r="24">
      <x:c r="A24" s="3" t="str">
        <x:v>Colón</x:v>
      </x:c>
      <x:c r="B24" s="3" t="str">
        <x:v>Colón</x:v>
      </x:c>
      <x:c r="C24" s="3" t="str">
        <x:v>BAT-MOTO</x:v>
      </x:c>
      <x:c r="D24" s="3" t="str">
        <x:v>Batería Moto</x:v>
      </x:c>
      <x:c r="E24" s="9" t="n">
        <x:v>16</x:v>
      </x:c>
      <x:c r="F24" s="9" t="n">
        <x:v>15</x:v>
      </x:c>
      <x:c r="G24" s="9" t="n">
        <x:v>3</x:v>
      </x:c>
      <x:c r="H24" s="9" t="n">
        <x:v>8</x:v>
      </x:c>
      <x:c r="I24" s="10" t="n">
        <x:v>31</x:v>
      </x:c>
      <x:c r="J24" s="9" t="n">
        <x:v>10</x:v>
      </x:c>
      <x:c r="K24" s="11" t="n">
        <x:v>5</x:v>
      </x:c>
      <x:c r="L24" s="9" t="n">
        <x:f>MAX(0,E24-H24)</x:f>
        <x:v>8</x:v>
      </x:c>
      <x:c r="M24" s="9" t="n">
        <x:f>MAX(0,F24-E24)</x:f>
        <x:v>0</x:v>
      </x:c>
      <x:c r="N24" s="3" t="str">
        <x:f>IF(M24&gt;0,"QUIEBRE",IF(L24&gt;0,"EXCESO","EQUILIBRADO"))</x:f>
        <x:v>EXCESO</x:v>
      </x:c>
    </x:row>
    <x:row r="25">
      <x:c r="A25" s="3" t="str">
        <x:v>Colón</x:v>
      </x:c>
      <x:c r="B25" s="3" t="str">
        <x:v>Colón</x:v>
      </x:c>
      <x:c r="C25" s="3" t="str">
        <x:v>ACC-INV</x:v>
      </x:c>
      <x:c r="D25" s="3" t="str">
        <x:v>Inversor</x:v>
      </x:c>
      <x:c r="E25" s="9" t="n">
        <x:v>4</x:v>
      </x:c>
      <x:c r="F25" s="9" t="n">
        <x:v>10</x:v>
      </x:c>
      <x:c r="G25" s="9" t="n">
        <x:v>2</x:v>
      </x:c>
      <x:c r="H25" s="9" t="n">
        <x:v>3</x:v>
      </x:c>
      <x:c r="I25" s="10" t="n">
        <x:v>86</x:v>
      </x:c>
      <x:c r="J25" s="9" t="n">
        <x:v>8</x:v>
      </x:c>
      <x:c r="K25" s="11" t="n">
        <x:v>8.5</x:v>
      </x:c>
      <x:c r="L25" s="9" t="n">
        <x:f>MAX(0,E25-H25)</x:f>
        <x:v>1</x:v>
      </x:c>
      <x:c r="M25" s="9" t="n">
        <x:f>MAX(0,F25-E25)</x:f>
        <x:v>6</x:v>
      </x:c>
      <x:c r="N25" s="3" t="str">
        <x:f>IF(M25&gt;0,"QUIEBRE",IF(L25&gt;0,"EXCESO","EQUILIBRADO"))</x:f>
        <x:v>QUIEBRE</x:v>
      </x:c>
    </x:row>
  </x:sheetData>
  <x:mergeCells>
    <x:mergeCell ref="A2:N2"/>
    <x:mergeCell ref="A3:N3"/>
  </x:mergeCells>
  <x:conditionalFormatting sqref="N6:N25">
    <x:cfRule type="containsText" dxfId="0" priority="1" operator="containsText" text="QUIEBRE"/>
    <x:cfRule type="containsText" dxfId="1" priority="2" operator="containsText" text="EXCESO"/>
  </x:conditionalFormatting>
  <x:pageMargins left="0.7" right="0.7" top="0.75" bottom="0.75" header="0.3" footer="0.3"/>
  <x:tableParts count="1">
    <x:tablePart xmlns:r="http://schemas.openxmlformats.org/officeDocument/2006/relationships" r:id="R8c680d0dcc3943d6"/>
  </x:tableParts>
</x:worksheet>
</file>

<file path=xl/worksheets/sheet2.xml><?xml version="1.0" encoding="utf-8"?>
<x:worksheet xmlns:x="http://schemas.openxmlformats.org/spreadsheetml/2006/main">
  <x:sheetPr>
    <x:tabColor rgb="FF17659B"/>
  </x:sheetPr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49.779998779296875" hidden="0" customWidth="1"/>
    <x:col min="2" max="2" width="9.4399995803833" hidden="0" customWidth="1"/>
    <x:col min="3" max="3" width="16.110000610351562" hidden="0" customWidth="1"/>
    <x:col min="4" max="4" width="12.220000267028809" hidden="0" customWidth="1"/>
    <x:col min="5" max="5" width="19" hidden="0" customWidth="1"/>
    <x:col min="6" max="6" width="11.670000076293945" hidden="0" customWidth="1"/>
    <x:col min="7" max="7" width="24" hidden="0" customWidth="1"/>
  </x:cols>
  <x:sheetData>
    <x:row r="2">
      <x:c r="A2" s="1" t="str">
        <x:v>Restricciones de traslado entre sucursales</x:v>
      </x:c>
      <x:c r="B2" s="1"/>
      <x:c r="C2" s="1"/>
      <x:c r="D2" s="1"/>
      <x:c r="E2" s="1"/>
      <x:c r="F2" s="1"/>
      <x:c r="G2" s="1"/>
    </x:row>
    <x:row r="3">
      <x:c r="A3" s="2" t="str">
        <x:v>Solo se permiten las rutas listadas. Capacidad máxima por ciclo; costo por unidad ya está incluido.</x:v>
      </x:c>
      <x:c r="B3" s="2"/>
      <x:c r="C3" s="2"/>
      <x:c r="D3" s="2"/>
      <x:c r="E3" s="2"/>
      <x:c r="F3" s="2"/>
      <x:c r="G3" s="2"/>
    </x:row>
    <x:row r="5">
      <x:c r="A5" s="8" t="str">
        <x:v>Origen</x:v>
      </x:c>
      <x:c r="B5" s="8" t="str">
        <x:v>Destino</x:v>
      </x:c>
      <x:c r="C5" s="8" t="str">
        <x:v>Capacidad máxima</x:v>
      </x:c>
      <x:c r="D5" s="8" t="str">
        <x:v>Costo/u. USD</x:v>
      </x:c>
      <x:c r="E5" s="8" t="str">
        <x:v>Mismo SKU obligatorio</x:v>
      </x:c>
      <x:c r="F5" s="8" t="str">
        <x:v>Frecuencia</x:v>
      </x:c>
      <x:c r="G5" s="8" t="str">
        <x:v>Observación</x:v>
      </x:c>
    </x:row>
    <x:row r="6">
      <x:c r="A6" s="3" t="str">
        <x:v>Vía España</x:v>
      </x:c>
      <x:c r="B6" s="3" t="str">
        <x:v>Tocumen</x:v>
      </x:c>
      <x:c r="C6" s="14" t="n">
        <x:v>18</x:v>
      </x:c>
      <x:c r="D6" s="14" t="n">
        <x:v>4.5</x:v>
      </x:c>
      <x:c r="E6" s="13" t="b">
        <x:v>1</x:v>
      </x:c>
      <x:c r="F6" s="3" t="str">
        <x:v>1 por semana</x:v>
      </x:c>
      <x:c r="G6" s="3" t="str">
        <x:v>Vehículo interno</x:v>
      </x:c>
    </x:row>
    <x:row r="7">
      <x:c r="A7" s="3" t="str">
        <x:v>Vía España</x:v>
      </x:c>
      <x:c r="B7" s="3" t="str">
        <x:v>San Miguelito</x:v>
      </x:c>
      <x:c r="C7" s="14" t="n">
        <x:v>16</x:v>
      </x:c>
      <x:c r="D7" s="14" t="n">
        <x:v>4</x:v>
      </x:c>
      <x:c r="E7" s="13" t="b">
        <x:v>1</x:v>
      </x:c>
      <x:c r="F7" s="3" t="str">
        <x:v>1 por semana</x:v>
      </x:c>
      <x:c r="G7" s="3" t="str">
        <x:v>Vehículo interno</x:v>
      </x:c>
    </x:row>
    <x:row r="8">
      <x:c r="A8" s="3" t="str">
        <x:v>Vía España</x:v>
      </x:c>
      <x:c r="B8" s="3" t="str">
        <x:v>La Chorrera</x:v>
      </x:c>
      <x:c r="C8" s="14" t="n">
        <x:v>12</x:v>
      </x:c>
      <x:c r="D8" s="14" t="n">
        <x:v>5.5</x:v>
      </x:c>
      <x:c r="E8" s="13" t="b">
        <x:v>1</x:v>
      </x:c>
      <x:c r="F8" s="3" t="str">
        <x:v>1 por semana</x:v>
      </x:c>
      <x:c r="G8" s="3" t="str">
        <x:v>Consolidar carga</x:v>
      </x:c>
    </x:row>
    <x:row r="9">
      <x:c r="A9" s="3" t="str">
        <x:v>Tocumen</x:v>
      </x:c>
      <x:c r="B9" s="3" t="str">
        <x:v>Vía España</x:v>
      </x:c>
      <x:c r="C9" s="14" t="n">
        <x:v>14</x:v>
      </x:c>
      <x:c r="D9" s="14" t="n">
        <x:v>4.5</x:v>
      </x:c>
      <x:c r="E9" s="13" t="b">
        <x:v>1</x:v>
      </x:c>
      <x:c r="F9" s="3" t="str">
        <x:v>1 por semana</x:v>
      </x:c>
      <x:c r="G9" s="3" t="str">
        <x:v>Vehículo interno</x:v>
      </x:c>
    </x:row>
    <x:row r="10">
      <x:c r="A10" s="3" t="str">
        <x:v>Tocumen</x:v>
      </x:c>
      <x:c r="B10" s="3" t="str">
        <x:v>San Miguelito</x:v>
      </x:c>
      <x:c r="C10" s="14" t="n">
        <x:v>12</x:v>
      </x:c>
      <x:c r="D10" s="14" t="n">
        <x:v>4</x:v>
      </x:c>
      <x:c r="E10" s="13" t="b">
        <x:v>1</x:v>
      </x:c>
      <x:c r="F10" s="3" t="str">
        <x:v>1 por semana</x:v>
      </x:c>
      <x:c r="G10" s="3" t="str">
        <x:v>Vehículo interno</x:v>
      </x:c>
    </x:row>
    <x:row r="11">
      <x:c r="A11" s="3" t="str">
        <x:v>La Chorrera</x:v>
      </x:c>
      <x:c r="B11" s="3" t="str">
        <x:v>Vía España</x:v>
      </x:c>
      <x:c r="C11" s="14" t="n">
        <x:v>10</x:v>
      </x:c>
      <x:c r="D11" s="14" t="n">
        <x:v>5.5</x:v>
      </x:c>
      <x:c r="E11" s="13" t="b">
        <x:v>1</x:v>
      </x:c>
      <x:c r="F11" s="3" t="str">
        <x:v>1 por semana</x:v>
      </x:c>
      <x:c r="G11" s="3" t="str">
        <x:v>Consolidar carga</x:v>
      </x:c>
    </x:row>
    <x:row r="12">
      <x:c r="A12" s="3" t="str">
        <x:v>San Miguelito</x:v>
      </x:c>
      <x:c r="B12" s="3" t="str">
        <x:v>Tocumen</x:v>
      </x:c>
      <x:c r="C12" s="14" t="n">
        <x:v>12</x:v>
      </x:c>
      <x:c r="D12" s="14" t="n">
        <x:v>4</x:v>
      </x:c>
      <x:c r="E12" s="13" t="b">
        <x:v>1</x:v>
      </x:c>
      <x:c r="F12" s="3" t="str">
        <x:v>1 por semana</x:v>
      </x:c>
      <x:c r="G12" s="3" t="str">
        <x:v>Vehículo interno</x:v>
      </x:c>
    </x:row>
    <x:row r="13">
      <x:c r="A13" s="3" t="str">
        <x:v>Colón</x:v>
      </x:c>
      <x:c r="B13" s="3" t="str">
        <x:v>Tocumen</x:v>
      </x:c>
      <x:c r="C13" s="14" t="n">
        <x:v>8</x:v>
      </x:c>
      <x:c r="D13" s="14" t="n">
        <x:v>7</x:v>
      </x:c>
      <x:c r="E13" s="13" t="b">
        <x:v>1</x:v>
      </x:c>
      <x:c r="F13" s="3" t="str">
        <x:v>Cada 2 semanas</x:v>
      </x:c>
      <x:c r="G13" s="3" t="str">
        <x:v>No enviar inversores</x:v>
      </x:c>
    </x:row>
    <x:row r="14">
      <x:c r="A14" s="3" t="str">
        <x:v>Tocumen</x:v>
      </x:c>
      <x:c r="B14" s="3" t="str">
        <x:v>Colón</x:v>
      </x:c>
      <x:c r="C14" s="14" t="n">
        <x:v>8</x:v>
      </x:c>
      <x:c r="D14" s="14" t="n">
        <x:v>7</x:v>
      </x:c>
      <x:c r="E14" s="13" t="b">
        <x:v>1</x:v>
      </x:c>
      <x:c r="F14" s="3" t="str">
        <x:v>Cada 2 semanas</x:v>
      </x:c>
      <x:c r="G14" s="3" t="str">
        <x:v>No enviar inversores</x:v>
      </x:c>
    </x:row>
    <x:row r="16">
      <x:c r="A16" s="16" t="str">
        <x:v>Controles obligatorios</x:v>
      </x:c>
      <x:c r="B16" s="16"/>
      <x:c r="C16" s="16"/>
      <x:c r="D16" s="16"/>
      <x:c r="E16" s="16"/>
      <x:c r="F16" s="16"/>
      <x:c r="G16" s="16"/>
    </x:row>
    <x:row r="17">
      <x:c r="A17" s="19" t="str">
        <x:v>1. No transferir por debajo del stock mínimo de la sucursal origen.</x:v>
      </x:c>
      <x:c r="B17" s="19"/>
      <x:c r="C17" s="19"/>
      <x:c r="D17" s="19"/>
      <x:c r="E17" s="19"/>
      <x:c r="F17" s="19"/>
      <x:c r="G17" s="19"/>
    </x:row>
    <x:row r="18">
      <x:c r="A18" s="19" t="str">
        <x:v>2. No superar capacidad de recepción ni capacidad máxima de la ruta.</x:v>
      </x:c>
      <x:c r="B18" s="19"/>
      <x:c r="C18" s="19"/>
      <x:c r="D18" s="19"/>
      <x:c r="E18" s="19"/>
      <x:c r="F18" s="19"/>
      <x:c r="G18" s="19"/>
    </x:row>
    <x:row r="19">
      <x:c r="A19" s="19" t="str">
        <x:v>3. Conservar unidades totales por SKU; no crear ni sustituir productos.</x:v>
      </x:c>
      <x:c r="B19" s="19"/>
      <x:c r="C19" s="19"/>
      <x:c r="D19" s="19"/>
      <x:c r="E19" s="19"/>
      <x:c r="F19" s="19"/>
      <x:c r="G19" s="19"/>
    </x:row>
    <x:row r="20">
      <x:c r="A20" s="19" t="str">
        <x:v>4. Toda recomendación requiere aprobación del responsable de inventario.</x:v>
      </x:c>
      <x:c r="B20" s="19"/>
      <x:c r="C20" s="19"/>
      <x:c r="D20" s="19"/>
      <x:c r="E20" s="19"/>
      <x:c r="F20" s="19"/>
      <x:c r="G20" s="19"/>
    </x:row>
  </x:sheetData>
  <x:mergeCells>
    <x:mergeCell ref="A2:G2"/>
    <x:mergeCell ref="A3:G3"/>
    <x:mergeCell ref="A16:G16"/>
    <x:mergeCell ref="A17:G17"/>
    <x:mergeCell ref="A18:G18"/>
    <x:mergeCell ref="A19:G19"/>
    <x:mergeCell ref="A20:G20"/>
  </x:mergeCells>
  <x:pageMargins left="0.7" right="0.7" top="0.75" bottom="0.75" header="0.3" footer="0.3"/>
  <x:tableParts count="1">
    <x:tablePart xmlns:r="http://schemas.openxmlformats.org/officeDocument/2006/relationships" r:id="R1fa63dd88ae34243"/>
  </x:tableParts>
</x:worksheet>
</file>